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2995" windowHeight="12015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C86" i="1" l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</calcChain>
</file>

<file path=xl/sharedStrings.xml><?xml version="1.0" encoding="utf-8"?>
<sst xmlns="http://schemas.openxmlformats.org/spreadsheetml/2006/main" count="165" uniqueCount="164">
  <si>
    <t>Додаток 1</t>
  </si>
  <si>
    <t>Доходи місцевого бюджету на 2026 рік</t>
  </si>
  <si>
    <t>0955700000</t>
  </si>
  <si>
    <t>(код бюджету)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</si>
  <si>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</si>
  <si>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</si>
  <si>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</si>
  <si>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</si>
  <si>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</si>
  <si>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</si>
  <si>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</si>
  <si>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</si>
  <si>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10000000</t>
  </si>
  <si>
    <t>Податкові надходження</t>
  </si>
  <si>
    <t>11000000</t>
  </si>
  <si>
    <t>Податки на доходи, податки на прибуток, податки на збільшення ринкової вартості</t>
  </si>
  <si>
    <t>11010000</t>
  </si>
  <si>
    <t>Податок та збір на доходи фізичних осіб</t>
  </si>
  <si>
    <t>11010100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</si>
  <si>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</si>
  <si>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11010400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</si>
  <si>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</si>
  <si>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11010500</t>
  </si>
  <si>
    <t>Податок на доходи фізичних осіб, що сплачується фізичними особами за результатами річного декларування</t>
  </si>
  <si>
    <t>11011300</t>
  </si>
  <si>
    <t>Податок на доходи фізичних осіб у вигляді мінімального податкового зобов`язання, що підлягає сплаті фізичними особами</t>
  </si>
  <si>
    <t>13000000</t>
  </si>
  <si>
    <t>Рентна плата та плата за використання інших природних ресурсів</t>
  </si>
  <si>
    <t>13010000</t>
  </si>
  <si>
    <t>Рентна плата за спеціальне використання лісових ресурсів</t>
  </si>
  <si>
    <t>13010100</t>
  </si>
  <si>
    <t>Рентна плата за спеціальне використання лісових ресурсів в частині деревини, заготовленої в порядку рубок головного користування</t>
  </si>
  <si>
    <t>13010200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</si>
  <si>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</si>
  <si>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13030000</t>
  </si>
  <si>
    <t>Рентна плата за користування надрами загальнодержавного значення</t>
  </si>
  <si>
    <t>13030100</t>
  </si>
  <si>
    <t>Рентна плата за користування надрами для видобування інших корисних копалин загальнодержавного значення (крім видобування корисних копалин, визначених як Активи природних ресурсів)</t>
  </si>
  <si>
    <t>13040000</t>
  </si>
  <si>
    <t>Рентна плата за користування надрами місцевого значення</t>
  </si>
  <si>
    <t>13040100</t>
  </si>
  <si>
    <t>Рентна плата за користування надрами для видобування корисних копалин місцевого значення</t>
  </si>
  <si>
    <t>14000000</t>
  </si>
  <si>
    <t>Внутрішні податки на товари та послуги</t>
  </si>
  <si>
    <t>14020000</t>
  </si>
  <si>
    <t>Акцизний податок з вироблених в Україні підакцизних товарів (продукції)</t>
  </si>
  <si>
    <t>14021900</t>
  </si>
  <si>
    <t>Пальне</t>
  </si>
  <si>
    <t>14030000</t>
  </si>
  <si>
    <t>Акцизний податок з ввезених на митну територію України підакцизних товарів (продукції)</t>
  </si>
  <si>
    <t>14031900</t>
  </si>
  <si>
    <t>14040000</t>
  </si>
  <si>
    <t>Акцизний податок з реалізації суб`єктами господарювання роздрібної торгівлі підакцизних товарів</t>
  </si>
  <si>
    <t>14040100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</si>
  <si>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213.1.14 пункту 213.1 статті 213 Податкового кодексу України</t>
  </si>
  <si>
    <t>14040200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</si>
  <si>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</si>
  <si>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18000000</t>
  </si>
  <si>
    <t>Місцеві податки та збори, що сплачуються (перераховуються) згідно з Податковим кодексом України</t>
  </si>
  <si>
    <t>18010000</t>
  </si>
  <si>
    <t>Податок на майно</t>
  </si>
  <si>
    <t>18010200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</si>
  <si>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</si>
  <si>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18010300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</si>
  <si>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</si>
  <si>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18010400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</si>
  <si>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</si>
  <si>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18010500</t>
  </si>
  <si>
    <t>Земельний податок з юридичних осіб</t>
  </si>
  <si>
    <t>18010600</t>
  </si>
  <si>
    <t>Орендна плата з юридичних осіб</t>
  </si>
  <si>
    <t>18010700</t>
  </si>
  <si>
    <t>Земельний податок з фізичних осіб</t>
  </si>
  <si>
    <t>18010900</t>
  </si>
  <si>
    <t>Орендна плата з фізичних осіб</t>
  </si>
  <si>
    <t>18011100</t>
  </si>
  <si>
    <t>Транспортний податок з юридичних осіб</t>
  </si>
  <si>
    <t>18030000</t>
  </si>
  <si>
    <t>Туристичний збір</t>
  </si>
  <si>
    <t>18030100</t>
  </si>
  <si>
    <t>Туристичний збір, сплачений юридичними особами</t>
  </si>
  <si>
    <t>18030200</t>
  </si>
  <si>
    <t>Туристичний збір, сплачений фізичними особами</t>
  </si>
  <si>
    <t>18050000</t>
  </si>
  <si>
    <t>Єдиний податок</t>
  </si>
  <si>
    <t>18050300</t>
  </si>
  <si>
    <t>Єдиний податок з юридичних осіб</t>
  </si>
  <si>
    <t>18050400</t>
  </si>
  <si>
    <t>Єдиний податок з фізичних осіб</t>
  </si>
  <si>
    <t>18050500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</si>
  <si>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</si>
  <si>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19000000</t>
  </si>
  <si>
    <t>Інші податки та збори</t>
  </si>
  <si>
    <t>19010000</t>
  </si>
  <si>
    <t>Екологічний податок</t>
  </si>
  <si>
    <t>19010100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</si>
  <si>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</si>
  <si>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19010200</t>
  </si>
  <si>
    <t>Надходження від скидів забруднюючих речовин безпосередньо у водні об`єкти</t>
  </si>
  <si>
    <t>19010300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</si>
  <si>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</t>
  </si>
  <si>
    <t>20000000</t>
  </si>
  <si>
    <t>Неподаткові надходження</t>
  </si>
  <si>
    <t>21000000</t>
  </si>
  <si>
    <t>Доходи від власності та підприємницької діяльності</t>
  </si>
  <si>
    <t>21080000</t>
  </si>
  <si>
    <t>Інші надходження</t>
  </si>
  <si>
    <t>21081500</t>
  </si>
  <si>
    <t>Штрафні санкції, що застосовуються відповідно до Закону України `Про державне регулювання виробництва і обігу спирту етилового, спиртових дистилятів, біоетанолу, алкогольних напоїв, тютюнових виробів, тютюнової сировини, рідин, що використовуються в електронних сигаретах, та пального`</t>
  </si>
  <si>
    <t>22000000</t>
  </si>
  <si>
    <t>Адміністративні збори та платежі, доходи від некомерційної господарської діяльності</t>
  </si>
  <si>
    <t>22010000</t>
  </si>
  <si>
    <t>Плата за надання адміністративних послуг</t>
  </si>
  <si>
    <t>22010300</t>
  </si>
  <si>
    <t>Адміністративний збір, що справляється відповідно до Закону України `Про державну реєстрацію юридичних осіб, фізичних осіб - підприємців та громадських формувань`</t>
  </si>
  <si>
    <t>22012500</t>
  </si>
  <si>
    <t>Плата за надання інших адміністративних послуг</t>
  </si>
  <si>
    <t>22012600</t>
  </si>
  <si>
    <t>Адміністративний збір за державну реєстрацію речових прав на нерухоме майно та їх обтяжень</t>
  </si>
  <si>
    <t>22080000</t>
  </si>
  <si>
    <t>Надходження від орендної плати за користування єдиним майновим комплексом та іншим державним майном</t>
  </si>
  <si>
    <t>22080400</t>
  </si>
  <si>
    <t>Надходження від орендної плати за користування майновим комплексом та іншим майном, що перебуває в комунальній власності</t>
  </si>
  <si>
    <t>22090000</t>
  </si>
  <si>
    <t>Державне мито</t>
  </si>
  <si>
    <t>22090100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</si>
  <si>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</si>
  <si>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22130000</t>
  </si>
  <si>
    <t>Орендна плата за водні об`єкти (їх частини), що надаються в користування на умовах оренди Радою міністрів Автономної Республіки Крим, обласними, районними, Київською та Севастопольською міськими державними адміністраціями, місцевими радами</t>
  </si>
  <si>
    <t>25000000</t>
  </si>
  <si>
    <t>Власні надходження бюджетних установ</t>
  </si>
  <si>
    <t>25010000</t>
  </si>
  <si>
    <t>Надходження від плати за послуги, що надаються бюджетними установами згідно із законодавством</t>
  </si>
  <si>
    <t>25010100</t>
  </si>
  <si>
    <t>Плата за послуги, що надаються бюджетними установами згідно з їх основною діяльністю</t>
  </si>
  <si>
    <t>25010200</t>
  </si>
  <si>
    <t>Надходження бюджетних установ від додаткової (господарської) діяльності</t>
  </si>
  <si>
    <t>30000000</t>
  </si>
  <si>
    <t>Доходи від операцій з капіталом</t>
  </si>
  <si>
    <t>33000000</t>
  </si>
  <si>
    <t>Кошти від продажу землі і нематеріальних активів</t>
  </si>
  <si>
    <t>33010000</t>
  </si>
  <si>
    <t>Кошти від продажу землі</t>
  </si>
  <si>
    <t>33010100</t>
  </si>
  <si>
    <t>Кошти від продажу земельних ділянок несільськогосподарського призначення, що перебувають у державній або комунальній власності, та земельних ділянок, які знаходяться на території Автономної Республіки Крим</t>
  </si>
  <si>
    <t>33010500</t>
  </si>
  <si>
    <t>Кошти від викупу земельних ділянок сільськогосподарського призначення державної та комунальної власності, передбачених пунктом 6-1 розділу X `Перехідні положення` Земельного кодексу України</t>
  </si>
  <si>
    <t>Усього доходів (без урахування міжбюджетних трансфертів)</t>
  </si>
  <si>
    <t>40000000</t>
  </si>
  <si>
    <t>Офіційні трансферти</t>
  </si>
  <si>
    <t>41000000</t>
  </si>
  <si>
    <t>Від органів державного управління</t>
  </si>
  <si>
    <t>41020000</t>
  </si>
  <si>
    <t>Дотації з державного бюджету місцевим бюджетам</t>
  </si>
  <si>
    <t>41020100</t>
  </si>
  <si>
    <t>Базова дотація</t>
  </si>
  <si>
    <t>41021400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</si>
  <si>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зв`язку з повномасштабною збройною агресією Російської Федерації</t>
  </si>
  <si>
    <t>Разом доходів</t>
  </si>
  <si>
    <t>X</t>
  </si>
  <si>
    <t>до рішення  68  сесії Рогатинської міської ради</t>
  </si>
  <si>
    <t>"Про бюджет Рогатинської міської територіальної громади на 2026 рік"</t>
  </si>
  <si>
    <t>Секретар ради                                                   Христина СОРОКА</t>
  </si>
  <si>
    <t>від  18.12.2025 року 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</si>
</sst>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-#,##0.00;#,&quot;-&quot;"/>
  </numFmts>
  <fonts count="5" x14ac:knownFonts="1">
    <font>
      <sz val="10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u/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3" fillId="0" borderId="0" xfId="0" quotePrefix="1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vertical="center" wrapText="1"/>
    </xf>
    <xf numFmtId="164" fontId="2" fillId="2" borderId="1" xfId="0" applyNumberFormat="1" applyFont="1" applyFill="1" applyBorder="1" applyAlignment="1">
      <alignment horizontal="right" vertical="center"/>
    </xf>
    <xf numFmtId="164" fontId="2" fillId="0" borderId="1" xfId="0" applyNumberFormat="1" applyFont="1" applyBorder="1" applyAlignment="1">
      <alignment horizontal="right" vertical="center"/>
    </xf>
    <xf numFmtId="0" fontId="1" fillId="0" borderId="1" xfId="0" quotePrefix="1" applyFont="1" applyBorder="1" applyAlignment="1">
      <alignment vertical="center" wrapText="1"/>
    </xf>
    <xf numFmtId="164" fontId="1" fillId="2" borderId="1" xfId="0" applyNumberFormat="1" applyFont="1" applyFill="1" applyBorder="1" applyAlignment="1">
      <alignment horizontal="right" vertical="center"/>
    </xf>
    <xf numFmtId="164" fontId="1" fillId="0" borderId="1" xfId="0" applyNumberFormat="1" applyFont="1" applyBorder="1" applyAlignment="1">
      <alignment horizontal="right" vertic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89"/>
  <sheetViews>
    <sheetView tabSelected="1" topLeftCell="A82" workbookViewId="0">
      <selection activeCell="A88" sqref="A88:F88"/>
    </sheetView>
  </sheetViews>
  <sheetFormatPr defaultRowHeight="12.75" x14ac:dyDescent="0.2"/>
  <cols>
    <col min="1" max="1" width="11.28515625" customWidth="1"/>
    <col min="2" max="2" width="41" customWidth="1"/>
    <col min="3" max="6" width="15.7109375" customWidth="1"/>
  </cols>
  <sheetData>
    <row r="1" spans="1:9" x14ac:dyDescent="0.2">
      <c r="A1" s="1"/>
      <c r="B1" s="1"/>
      <c r="C1" s="1"/>
      <c r="D1" s="20" t="s">
        <v>0</v>
      </c>
      <c r="E1" s="20"/>
      <c r="F1" s="20"/>
      <c r="G1" s="20"/>
      <c r="H1" s="1"/>
      <c r="I1" s="1"/>
    </row>
    <row r="2" spans="1:9" x14ac:dyDescent="0.2">
      <c r="A2" s="1"/>
      <c r="B2" s="1"/>
      <c r="C2" s="1"/>
      <c r="D2" s="20" t="s">
        <v>160</v>
      </c>
      <c r="E2" s="20"/>
      <c r="F2" s="20"/>
      <c r="G2" s="20"/>
      <c r="H2" s="1"/>
      <c r="I2" s="1"/>
    </row>
    <row r="3" spans="1:9" x14ac:dyDescent="0.2">
      <c r="A3" s="1"/>
      <c r="B3" s="1"/>
      <c r="C3" s="1"/>
      <c r="D3" s="1" t="s">
        <v>161</v>
      </c>
      <c r="E3" s="1"/>
      <c r="F3" s="1"/>
      <c r="G3" s="1"/>
      <c r="H3" s="1"/>
      <c r="I3" s="1"/>
    </row>
    <row r="4" spans="1:9" x14ac:dyDescent="0.2">
      <c r="A4" s="1"/>
      <c r="B4" s="1"/>
      <c r="C4" s="1"/>
      <c r="D4" s="20" t="s">
        <v>163</v>
      </c>
      <c r="E4" s="20"/>
      <c r="F4" s="20"/>
      <c r="G4" s="20"/>
      <c r="H4" s="1"/>
      <c r="I4" s="1"/>
    </row>
    <row r="5" spans="1:9" ht="25.5" customHeight="1" x14ac:dyDescent="0.2">
      <c r="A5" s="16" t="s">
        <v>1</v>
      </c>
      <c r="B5" s="15"/>
      <c r="C5" s="15"/>
      <c r="D5" s="15"/>
      <c r="E5" s="15"/>
      <c r="F5" s="15"/>
      <c r="G5" s="1"/>
      <c r="H5" s="1"/>
      <c r="I5" s="1"/>
    </row>
    <row r="6" spans="1:9" x14ac:dyDescent="0.2">
      <c r="A6" s="2" t="s">
        <v>2</v>
      </c>
      <c r="B6" s="1"/>
      <c r="C6" s="1"/>
      <c r="D6" s="1"/>
      <c r="E6" s="1"/>
      <c r="F6" s="1"/>
      <c r="G6" s="1"/>
      <c r="H6" s="1"/>
      <c r="I6" s="1"/>
    </row>
    <row r="7" spans="1:9" x14ac:dyDescent="0.2">
      <c r="A7" s="1" t="s">
        <v>3</v>
      </c>
      <c r="B7" s="1"/>
      <c r="C7" s="1"/>
      <c r="D7" s="1"/>
      <c r="E7" s="1"/>
      <c r="F7" s="3" t="s">
        <v>4</v>
      </c>
      <c r="G7" s="1"/>
      <c r="H7" s="1"/>
      <c r="I7" s="1"/>
    </row>
    <row r="8" spans="1:9" x14ac:dyDescent="0.2">
      <c r="A8" s="17" t="s">
        <v>5</v>
      </c>
      <c r="B8" s="17" t="s">
        <v>6</v>
      </c>
      <c r="C8" s="18" t="s">
        <v>7</v>
      </c>
      <c r="D8" s="17" t="s">
        <v>8</v>
      </c>
      <c r="E8" s="17" t="s">
        <v>9</v>
      </c>
      <c r="F8" s="17"/>
      <c r="G8" s="1"/>
      <c r="H8" s="1"/>
      <c r="I8" s="1"/>
    </row>
    <row r="9" spans="1:9" x14ac:dyDescent="0.2">
      <c r="A9" s="17"/>
      <c r="B9" s="17"/>
      <c r="C9" s="17"/>
      <c r="D9" s="17"/>
      <c r="E9" s="17" t="s">
        <v>10</v>
      </c>
      <c r="F9" s="19" t="s">
        <v>11</v>
      </c>
      <c r="G9" s="1"/>
      <c r="H9" s="1"/>
      <c r="I9" s="1"/>
    </row>
    <row r="10" spans="1:9" x14ac:dyDescent="0.2">
      <c r="A10" s="17"/>
      <c r="B10" s="17"/>
      <c r="C10" s="17"/>
      <c r="D10" s="17"/>
      <c r="E10" s="17"/>
      <c r="F10" s="17"/>
      <c r="G10" s="1"/>
      <c r="H10" s="1"/>
      <c r="I10" s="1"/>
    </row>
    <row r="11" spans="1:9" x14ac:dyDescent="0.2">
      <c r="A11" s="4">
        <v>1</v>
      </c>
      <c r="B11" s="4">
        <v>2</v>
      </c>
      <c r="C11" s="5">
        <v>3</v>
      </c>
      <c r="D11" s="4">
        <v>4</v>
      </c>
      <c r="E11" s="4">
        <v>5</v>
      </c>
      <c r="F11" s="4">
        <v>6</v>
      </c>
      <c r="G11" s="1"/>
      <c r="H11" s="1"/>
      <c r="I11" s="1"/>
    </row>
    <row r="12" spans="1:9" x14ac:dyDescent="0.2">
      <c r="A12" s="6" t="s">
        <v>12</v>
      </c>
      <c r="B12" s="7" t="s">
        <v>13</v>
      </c>
      <c r="C12" s="8">
        <f t="shared" ref="C12:C43" si="0">D12 + E12</f>
        <v>237696000</v>
      </c>
      <c r="D12" s="9">
        <v>237575000</v>
      </c>
      <c r="E12" s="9">
        <v>121000</v>
      </c>
      <c r="F12" s="9">
        <v>0</v>
      </c>
      <c r="G12" s="1"/>
      <c r="H12" s="1"/>
      <c r="I12" s="1"/>
    </row>
    <row r="13" spans="1:9" ht="25.5" x14ac:dyDescent="0.2">
      <c r="A13" s="6" t="s">
        <v>14</v>
      </c>
      <c r="B13" s="7" t="s">
        <v>15</v>
      </c>
      <c r="C13" s="8">
        <f t="shared" si="0"/>
        <v>146900000</v>
      </c>
      <c r="D13" s="9">
        <v>146900000</v>
      </c>
      <c r="E13" s="9">
        <v>0</v>
      </c>
      <c r="F13" s="9">
        <v>0</v>
      </c>
      <c r="G13" s="1"/>
      <c r="H13" s="1"/>
      <c r="I13" s="1"/>
    </row>
    <row r="14" spans="1:9" x14ac:dyDescent="0.2">
      <c r="A14" s="6" t="s">
        <v>16</v>
      </c>
      <c r="B14" s="7" t="s">
        <v>17</v>
      </c>
      <c r="C14" s="8">
        <f t="shared" si="0"/>
        <v>146900000</v>
      </c>
      <c r="D14" s="9">
        <v>146900000</v>
      </c>
      <c r="E14" s="9">
        <v>0</v>
      </c>
      <c r="F14" s="9">
        <v>0</v>
      </c>
      <c r="G14" s="1"/>
      <c r="H14" s="1"/>
      <c r="I14" s="1"/>
    </row>
    <row r="15" spans="1:9" ht="38.25" x14ac:dyDescent="0.2">
      <c r="A15" s="4" t="s">
        <v>18</v>
      </c>
      <c r="B15" s="10" t="s">
        <v>19</v>
      </c>
      <c r="C15" s="11">
        <f t="shared" si="0"/>
        <v>123100000</v>
      </c>
      <c r="D15" s="12">
        <v>123100000</v>
      </c>
      <c r="E15" s="12">
        <v>0</v>
      </c>
      <c r="F15" s="12">
        <v>0</v>
      </c>
      <c r="G15" s="1"/>
      <c r="H15" s="1"/>
      <c r="I15" s="1"/>
    </row>
    <row r="16" spans="1:9" ht="38.25" x14ac:dyDescent="0.2">
      <c r="A16" s="4" t="s">
        <v>20</v>
      </c>
      <c r="B16" s="10" t="s">
        <v>21</v>
      </c>
      <c r="C16" s="11">
        <f t="shared" si="0"/>
        <v>22700000</v>
      </c>
      <c r="D16" s="12">
        <v>22700000</v>
      </c>
      <c r="E16" s="12">
        <v>0</v>
      </c>
      <c r="F16" s="12">
        <v>0</v>
      </c>
      <c r="G16" s="1"/>
      <c r="H16" s="1"/>
      <c r="I16" s="1"/>
    </row>
    <row r="17" spans="1:9" ht="38.25" x14ac:dyDescent="0.2">
      <c r="A17" s="4" t="s">
        <v>22</v>
      </c>
      <c r="B17" s="10" t="s">
        <v>23</v>
      </c>
      <c r="C17" s="11">
        <f t="shared" si="0"/>
        <v>1000000</v>
      </c>
      <c r="D17" s="12">
        <v>1000000</v>
      </c>
      <c r="E17" s="12">
        <v>0</v>
      </c>
      <c r="F17" s="12">
        <v>0</v>
      </c>
      <c r="G17" s="1"/>
      <c r="H17" s="1"/>
      <c r="I17" s="1"/>
    </row>
    <row r="18" spans="1:9" ht="38.25" x14ac:dyDescent="0.2">
      <c r="A18" s="4" t="s">
        <v>24</v>
      </c>
      <c r="B18" s="10" t="s">
        <v>25</v>
      </c>
      <c r="C18" s="11">
        <f t="shared" si="0"/>
        <v>100000</v>
      </c>
      <c r="D18" s="12">
        <v>100000</v>
      </c>
      <c r="E18" s="12">
        <v>0</v>
      </c>
      <c r="F18" s="12">
        <v>0</v>
      </c>
      <c r="G18" s="1"/>
      <c r="H18" s="1"/>
      <c r="I18" s="1"/>
    </row>
    <row r="19" spans="1:9" ht="25.5" x14ac:dyDescent="0.2">
      <c r="A19" s="6" t="s">
        <v>26</v>
      </c>
      <c r="B19" s="7" t="s">
        <v>27</v>
      </c>
      <c r="C19" s="8">
        <f t="shared" si="0"/>
        <v>1450000</v>
      </c>
      <c r="D19" s="9">
        <v>1450000</v>
      </c>
      <c r="E19" s="9">
        <v>0</v>
      </c>
      <c r="F19" s="9">
        <v>0</v>
      </c>
      <c r="G19" s="1"/>
      <c r="H19" s="1"/>
      <c r="I19" s="1"/>
    </row>
    <row r="20" spans="1:9" ht="25.5" x14ac:dyDescent="0.2">
      <c r="A20" s="6" t="s">
        <v>28</v>
      </c>
      <c r="B20" s="7" t="s">
        <v>29</v>
      </c>
      <c r="C20" s="8">
        <f t="shared" si="0"/>
        <v>900000</v>
      </c>
      <c r="D20" s="9">
        <v>900000</v>
      </c>
      <c r="E20" s="9">
        <v>0</v>
      </c>
      <c r="F20" s="9">
        <v>0</v>
      </c>
      <c r="G20" s="1"/>
      <c r="H20" s="1"/>
      <c r="I20" s="1"/>
    </row>
    <row r="21" spans="1:9" ht="38.25" x14ac:dyDescent="0.2">
      <c r="A21" s="4" t="s">
        <v>30</v>
      </c>
      <c r="B21" s="10" t="s">
        <v>31</v>
      </c>
      <c r="C21" s="11">
        <f t="shared" si="0"/>
        <v>550000</v>
      </c>
      <c r="D21" s="12">
        <v>550000</v>
      </c>
      <c r="E21" s="12">
        <v>0</v>
      </c>
      <c r="F21" s="12">
        <v>0</v>
      </c>
      <c r="G21" s="1"/>
      <c r="H21" s="1"/>
      <c r="I21" s="1"/>
    </row>
    <row r="22" spans="1:9" ht="63.75" x14ac:dyDescent="0.2">
      <c r="A22" s="4" t="s">
        <v>32</v>
      </c>
      <c r="B22" s="10" t="s">
        <v>33</v>
      </c>
      <c r="C22" s="11">
        <f t="shared" si="0"/>
        <v>350000</v>
      </c>
      <c r="D22" s="12">
        <v>350000</v>
      </c>
      <c r="E22" s="12">
        <v>0</v>
      </c>
      <c r="F22" s="12">
        <v>0</v>
      </c>
      <c r="G22" s="1"/>
      <c r="H22" s="1"/>
      <c r="I22" s="1"/>
    </row>
    <row r="23" spans="1:9" ht="25.5" x14ac:dyDescent="0.2">
      <c r="A23" s="6" t="s">
        <v>34</v>
      </c>
      <c r="B23" s="7" t="s">
        <v>35</v>
      </c>
      <c r="C23" s="8">
        <f t="shared" si="0"/>
        <v>150000</v>
      </c>
      <c r="D23" s="9">
        <v>150000</v>
      </c>
      <c r="E23" s="9">
        <v>0</v>
      </c>
      <c r="F23" s="9">
        <v>0</v>
      </c>
      <c r="G23" s="1"/>
      <c r="H23" s="1"/>
      <c r="I23" s="1"/>
    </row>
    <row r="24" spans="1:9" ht="63.75" x14ac:dyDescent="0.2">
      <c r="A24" s="4" t="s">
        <v>36</v>
      </c>
      <c r="B24" s="10" t="s">
        <v>37</v>
      </c>
      <c r="C24" s="11">
        <f t="shared" si="0"/>
        <v>150000</v>
      </c>
      <c r="D24" s="12">
        <v>150000</v>
      </c>
      <c r="E24" s="12">
        <v>0</v>
      </c>
      <c r="F24" s="12">
        <v>0</v>
      </c>
      <c r="G24" s="1"/>
      <c r="H24" s="1"/>
      <c r="I24" s="1"/>
    </row>
    <row r="25" spans="1:9" ht="25.5" x14ac:dyDescent="0.2">
      <c r="A25" s="6" t="s">
        <v>38</v>
      </c>
      <c r="B25" s="7" t="s">
        <v>39</v>
      </c>
      <c r="C25" s="8">
        <f t="shared" si="0"/>
        <v>400000</v>
      </c>
      <c r="D25" s="9">
        <v>400000</v>
      </c>
      <c r="E25" s="9">
        <v>0</v>
      </c>
      <c r="F25" s="9">
        <v>0</v>
      </c>
      <c r="G25" s="1"/>
      <c r="H25" s="1"/>
      <c r="I25" s="1"/>
    </row>
    <row r="26" spans="1:9" ht="38.25" x14ac:dyDescent="0.2">
      <c r="A26" s="4" t="s">
        <v>40</v>
      </c>
      <c r="B26" s="10" t="s">
        <v>41</v>
      </c>
      <c r="C26" s="11">
        <f t="shared" si="0"/>
        <v>400000</v>
      </c>
      <c r="D26" s="12">
        <v>400000</v>
      </c>
      <c r="E26" s="12">
        <v>0</v>
      </c>
      <c r="F26" s="12">
        <v>0</v>
      </c>
      <c r="G26" s="1"/>
      <c r="H26" s="1"/>
      <c r="I26" s="1"/>
    </row>
    <row r="27" spans="1:9" x14ac:dyDescent="0.2">
      <c r="A27" s="6" t="s">
        <v>42</v>
      </c>
      <c r="B27" s="7" t="s">
        <v>43</v>
      </c>
      <c r="C27" s="8">
        <f t="shared" si="0"/>
        <v>19900000</v>
      </c>
      <c r="D27" s="9">
        <v>19900000</v>
      </c>
      <c r="E27" s="9">
        <v>0</v>
      </c>
      <c r="F27" s="9">
        <v>0</v>
      </c>
      <c r="G27" s="1"/>
      <c r="H27" s="1"/>
      <c r="I27" s="1"/>
    </row>
    <row r="28" spans="1:9" ht="25.5" x14ac:dyDescent="0.2">
      <c r="A28" s="6" t="s">
        <v>44</v>
      </c>
      <c r="B28" s="7" t="s">
        <v>45</v>
      </c>
      <c r="C28" s="8">
        <f t="shared" si="0"/>
        <v>1000000</v>
      </c>
      <c r="D28" s="9">
        <v>1000000</v>
      </c>
      <c r="E28" s="9">
        <v>0</v>
      </c>
      <c r="F28" s="9">
        <v>0</v>
      </c>
      <c r="G28" s="1"/>
      <c r="H28" s="1"/>
      <c r="I28" s="1"/>
    </row>
    <row r="29" spans="1:9" x14ac:dyDescent="0.2">
      <c r="A29" s="4" t="s">
        <v>46</v>
      </c>
      <c r="B29" s="10" t="s">
        <v>47</v>
      </c>
      <c r="C29" s="11">
        <f t="shared" si="0"/>
        <v>1000000</v>
      </c>
      <c r="D29" s="12">
        <v>1000000</v>
      </c>
      <c r="E29" s="12">
        <v>0</v>
      </c>
      <c r="F29" s="12">
        <v>0</v>
      </c>
      <c r="G29" s="1"/>
      <c r="H29" s="1"/>
      <c r="I29" s="1"/>
    </row>
    <row r="30" spans="1:9" ht="38.25" x14ac:dyDescent="0.2">
      <c r="A30" s="6" t="s">
        <v>48</v>
      </c>
      <c r="B30" s="7" t="s">
        <v>49</v>
      </c>
      <c r="C30" s="8">
        <f t="shared" si="0"/>
        <v>11800000</v>
      </c>
      <c r="D30" s="9">
        <v>11800000</v>
      </c>
      <c r="E30" s="9">
        <v>0</v>
      </c>
      <c r="F30" s="9">
        <v>0</v>
      </c>
      <c r="G30" s="1"/>
      <c r="H30" s="1"/>
      <c r="I30" s="1"/>
    </row>
    <row r="31" spans="1:9" x14ac:dyDescent="0.2">
      <c r="A31" s="4" t="s">
        <v>50</v>
      </c>
      <c r="B31" s="10" t="s">
        <v>47</v>
      </c>
      <c r="C31" s="11">
        <f t="shared" si="0"/>
        <v>11800000</v>
      </c>
      <c r="D31" s="12">
        <v>11800000</v>
      </c>
      <c r="E31" s="12">
        <v>0</v>
      </c>
      <c r="F31" s="12">
        <v>0</v>
      </c>
      <c r="G31" s="1"/>
      <c r="H31" s="1"/>
      <c r="I31" s="1"/>
    </row>
    <row r="32" spans="1:9" ht="38.25" x14ac:dyDescent="0.2">
      <c r="A32" s="6" t="s">
        <v>51</v>
      </c>
      <c r="B32" s="7" t="s">
        <v>52</v>
      </c>
      <c r="C32" s="8">
        <f t="shared" si="0"/>
        <v>7100000</v>
      </c>
      <c r="D32" s="9">
        <v>7100000</v>
      </c>
      <c r="E32" s="9">
        <v>0</v>
      </c>
      <c r="F32" s="9">
        <v>0</v>
      </c>
      <c r="G32" s="1"/>
      <c r="H32" s="1"/>
      <c r="I32" s="1"/>
    </row>
    <row r="33" spans="1:9" ht="102" x14ac:dyDescent="0.2">
      <c r="A33" s="4" t="s">
        <v>53</v>
      </c>
      <c r="B33" s="10" t="s">
        <v>54</v>
      </c>
      <c r="C33" s="11">
        <f t="shared" si="0"/>
        <v>4600000</v>
      </c>
      <c r="D33" s="12">
        <v>4600000</v>
      </c>
      <c r="E33" s="12">
        <v>0</v>
      </c>
      <c r="F33" s="12">
        <v>0</v>
      </c>
      <c r="G33" s="1"/>
      <c r="H33" s="1"/>
      <c r="I33" s="1"/>
    </row>
    <row r="34" spans="1:9" ht="63.75" x14ac:dyDescent="0.2">
      <c r="A34" s="4" t="s">
        <v>55</v>
      </c>
      <c r="B34" s="10" t="s">
        <v>56</v>
      </c>
      <c r="C34" s="11">
        <f t="shared" si="0"/>
        <v>2500000</v>
      </c>
      <c r="D34" s="12">
        <v>2500000</v>
      </c>
      <c r="E34" s="12">
        <v>0</v>
      </c>
      <c r="F34" s="12">
        <v>0</v>
      </c>
      <c r="G34" s="1"/>
      <c r="H34" s="1"/>
      <c r="I34" s="1"/>
    </row>
    <row r="35" spans="1:9" ht="38.25" x14ac:dyDescent="0.2">
      <c r="A35" s="6" t="s">
        <v>57</v>
      </c>
      <c r="B35" s="7" t="s">
        <v>58</v>
      </c>
      <c r="C35" s="8">
        <f t="shared" si="0"/>
        <v>69325000</v>
      </c>
      <c r="D35" s="9">
        <v>69325000</v>
      </c>
      <c r="E35" s="9">
        <v>0</v>
      </c>
      <c r="F35" s="9">
        <v>0</v>
      </c>
      <c r="G35" s="1"/>
      <c r="H35" s="1"/>
      <c r="I35" s="1"/>
    </row>
    <row r="36" spans="1:9" x14ac:dyDescent="0.2">
      <c r="A36" s="6" t="s">
        <v>59</v>
      </c>
      <c r="B36" s="7" t="s">
        <v>60</v>
      </c>
      <c r="C36" s="8">
        <f t="shared" si="0"/>
        <v>29415000</v>
      </c>
      <c r="D36" s="9">
        <v>29415000</v>
      </c>
      <c r="E36" s="9">
        <v>0</v>
      </c>
      <c r="F36" s="9">
        <v>0</v>
      </c>
      <c r="G36" s="1"/>
      <c r="H36" s="1"/>
      <c r="I36" s="1"/>
    </row>
    <row r="37" spans="1:9" ht="51" x14ac:dyDescent="0.2">
      <c r="A37" s="4" t="s">
        <v>61</v>
      </c>
      <c r="B37" s="10" t="s">
        <v>62</v>
      </c>
      <c r="C37" s="11">
        <f t="shared" si="0"/>
        <v>185000</v>
      </c>
      <c r="D37" s="12">
        <v>185000</v>
      </c>
      <c r="E37" s="12">
        <v>0</v>
      </c>
      <c r="F37" s="12">
        <v>0</v>
      </c>
      <c r="G37" s="1"/>
      <c r="H37" s="1"/>
      <c r="I37" s="1"/>
    </row>
    <row r="38" spans="1:9" ht="51" x14ac:dyDescent="0.2">
      <c r="A38" s="4" t="s">
        <v>63</v>
      </c>
      <c r="B38" s="10" t="s">
        <v>64</v>
      </c>
      <c r="C38" s="11">
        <f t="shared" si="0"/>
        <v>1460000</v>
      </c>
      <c r="D38" s="12">
        <v>1460000</v>
      </c>
      <c r="E38" s="12">
        <v>0</v>
      </c>
      <c r="F38" s="12">
        <v>0</v>
      </c>
      <c r="G38" s="1"/>
      <c r="H38" s="1"/>
      <c r="I38" s="1"/>
    </row>
    <row r="39" spans="1:9" ht="51" x14ac:dyDescent="0.2">
      <c r="A39" s="4" t="s">
        <v>65</v>
      </c>
      <c r="B39" s="10" t="s">
        <v>66</v>
      </c>
      <c r="C39" s="11">
        <f t="shared" si="0"/>
        <v>4200000</v>
      </c>
      <c r="D39" s="12">
        <v>4200000</v>
      </c>
      <c r="E39" s="12">
        <v>0</v>
      </c>
      <c r="F39" s="12">
        <v>0</v>
      </c>
      <c r="G39" s="1"/>
      <c r="H39" s="1"/>
      <c r="I39" s="1"/>
    </row>
    <row r="40" spans="1:9" x14ac:dyDescent="0.2">
      <c r="A40" s="4" t="s">
        <v>67</v>
      </c>
      <c r="B40" s="10" t="s">
        <v>68</v>
      </c>
      <c r="C40" s="11">
        <f t="shared" si="0"/>
        <v>3200000</v>
      </c>
      <c r="D40" s="12">
        <v>3200000</v>
      </c>
      <c r="E40" s="12">
        <v>0</v>
      </c>
      <c r="F40" s="12">
        <v>0</v>
      </c>
      <c r="G40" s="1"/>
      <c r="H40" s="1"/>
      <c r="I40" s="1"/>
    </row>
    <row r="41" spans="1:9" x14ac:dyDescent="0.2">
      <c r="A41" s="4" t="s">
        <v>69</v>
      </c>
      <c r="B41" s="10" t="s">
        <v>70</v>
      </c>
      <c r="C41" s="11">
        <f t="shared" si="0"/>
        <v>17500000</v>
      </c>
      <c r="D41" s="12">
        <v>17500000</v>
      </c>
      <c r="E41" s="12">
        <v>0</v>
      </c>
      <c r="F41" s="12">
        <v>0</v>
      </c>
      <c r="G41" s="1"/>
      <c r="H41" s="1"/>
      <c r="I41" s="1"/>
    </row>
    <row r="42" spans="1:9" x14ac:dyDescent="0.2">
      <c r="A42" s="4" t="s">
        <v>71</v>
      </c>
      <c r="B42" s="10" t="s">
        <v>72</v>
      </c>
      <c r="C42" s="11">
        <f t="shared" si="0"/>
        <v>420000</v>
      </c>
      <c r="D42" s="12">
        <v>420000</v>
      </c>
      <c r="E42" s="12">
        <v>0</v>
      </c>
      <c r="F42" s="12">
        <v>0</v>
      </c>
      <c r="G42" s="1"/>
      <c r="H42" s="1"/>
      <c r="I42" s="1"/>
    </row>
    <row r="43" spans="1:9" x14ac:dyDescent="0.2">
      <c r="A43" s="4" t="s">
        <v>73</v>
      </c>
      <c r="B43" s="10" t="s">
        <v>74</v>
      </c>
      <c r="C43" s="11">
        <f t="shared" si="0"/>
        <v>2400000</v>
      </c>
      <c r="D43" s="12">
        <v>2400000</v>
      </c>
      <c r="E43" s="12">
        <v>0</v>
      </c>
      <c r="F43" s="12">
        <v>0</v>
      </c>
      <c r="G43" s="1"/>
      <c r="H43" s="1"/>
      <c r="I43" s="1"/>
    </row>
    <row r="44" spans="1:9" x14ac:dyDescent="0.2">
      <c r="A44" s="4" t="s">
        <v>75</v>
      </c>
      <c r="B44" s="10" t="s">
        <v>76</v>
      </c>
      <c r="C44" s="11">
        <f t="shared" ref="C44:C75" si="1">D44 + E44</f>
        <v>50000</v>
      </c>
      <c r="D44" s="12">
        <v>50000</v>
      </c>
      <c r="E44" s="12">
        <v>0</v>
      </c>
      <c r="F44" s="12">
        <v>0</v>
      </c>
      <c r="G44" s="1"/>
      <c r="H44" s="1"/>
      <c r="I44" s="1"/>
    </row>
    <row r="45" spans="1:9" x14ac:dyDescent="0.2">
      <c r="A45" s="6" t="s">
        <v>77</v>
      </c>
      <c r="B45" s="7" t="s">
        <v>78</v>
      </c>
      <c r="C45" s="8">
        <f t="shared" si="1"/>
        <v>50000</v>
      </c>
      <c r="D45" s="9">
        <v>50000</v>
      </c>
      <c r="E45" s="9">
        <v>0</v>
      </c>
      <c r="F45" s="9">
        <v>0</v>
      </c>
      <c r="G45" s="1"/>
      <c r="H45" s="1"/>
      <c r="I45" s="1"/>
    </row>
    <row r="46" spans="1:9" ht="25.5" x14ac:dyDescent="0.2">
      <c r="A46" s="4" t="s">
        <v>79</v>
      </c>
      <c r="B46" s="10" t="s">
        <v>80</v>
      </c>
      <c r="C46" s="11">
        <f t="shared" si="1"/>
        <v>10000</v>
      </c>
      <c r="D46" s="12">
        <v>10000</v>
      </c>
      <c r="E46" s="12">
        <v>0</v>
      </c>
      <c r="F46" s="12">
        <v>0</v>
      </c>
      <c r="G46" s="1"/>
      <c r="H46" s="1"/>
      <c r="I46" s="1"/>
    </row>
    <row r="47" spans="1:9" ht="25.5" x14ac:dyDescent="0.2">
      <c r="A47" s="4" t="s">
        <v>81</v>
      </c>
      <c r="B47" s="10" t="s">
        <v>82</v>
      </c>
      <c r="C47" s="11">
        <f t="shared" si="1"/>
        <v>40000</v>
      </c>
      <c r="D47" s="12">
        <v>40000</v>
      </c>
      <c r="E47" s="12">
        <v>0</v>
      </c>
      <c r="F47" s="12">
        <v>0</v>
      </c>
      <c r="G47" s="1"/>
      <c r="H47" s="1"/>
      <c r="I47" s="1"/>
    </row>
    <row r="48" spans="1:9" x14ac:dyDescent="0.2">
      <c r="A48" s="6" t="s">
        <v>83</v>
      </c>
      <c r="B48" s="7" t="s">
        <v>84</v>
      </c>
      <c r="C48" s="8">
        <f t="shared" si="1"/>
        <v>39860000</v>
      </c>
      <c r="D48" s="9">
        <v>39860000</v>
      </c>
      <c r="E48" s="9">
        <v>0</v>
      </c>
      <c r="F48" s="9">
        <v>0</v>
      </c>
      <c r="G48" s="1"/>
      <c r="H48" s="1"/>
      <c r="I48" s="1"/>
    </row>
    <row r="49" spans="1:9" x14ac:dyDescent="0.2">
      <c r="A49" s="4" t="s">
        <v>85</v>
      </c>
      <c r="B49" s="10" t="s">
        <v>86</v>
      </c>
      <c r="C49" s="11">
        <f t="shared" si="1"/>
        <v>3060000</v>
      </c>
      <c r="D49" s="12">
        <v>3060000</v>
      </c>
      <c r="E49" s="12">
        <v>0</v>
      </c>
      <c r="F49" s="12">
        <v>0</v>
      </c>
      <c r="G49" s="1"/>
      <c r="H49" s="1"/>
      <c r="I49" s="1"/>
    </row>
    <row r="50" spans="1:9" x14ac:dyDescent="0.2">
      <c r="A50" s="4" t="s">
        <v>87</v>
      </c>
      <c r="B50" s="10" t="s">
        <v>88</v>
      </c>
      <c r="C50" s="11">
        <f t="shared" si="1"/>
        <v>30800000</v>
      </c>
      <c r="D50" s="12">
        <v>30800000</v>
      </c>
      <c r="E50" s="12">
        <v>0</v>
      </c>
      <c r="F50" s="12">
        <v>0</v>
      </c>
      <c r="G50" s="1"/>
      <c r="H50" s="1"/>
      <c r="I50" s="1"/>
    </row>
    <row r="51" spans="1:9" ht="63.75" x14ac:dyDescent="0.2">
      <c r="A51" s="4" t="s">
        <v>89</v>
      </c>
      <c r="B51" s="10" t="s">
        <v>90</v>
      </c>
      <c r="C51" s="11">
        <f t="shared" si="1"/>
        <v>6000000</v>
      </c>
      <c r="D51" s="12">
        <v>6000000</v>
      </c>
      <c r="E51" s="12">
        <v>0</v>
      </c>
      <c r="F51" s="12">
        <v>0</v>
      </c>
      <c r="G51" s="1"/>
      <c r="H51" s="1"/>
      <c r="I51" s="1"/>
    </row>
    <row r="52" spans="1:9" x14ac:dyDescent="0.2">
      <c r="A52" s="6" t="s">
        <v>91</v>
      </c>
      <c r="B52" s="7" t="s">
        <v>92</v>
      </c>
      <c r="C52" s="8">
        <f t="shared" si="1"/>
        <v>121000</v>
      </c>
      <c r="D52" s="9">
        <v>0</v>
      </c>
      <c r="E52" s="9">
        <v>121000</v>
      </c>
      <c r="F52" s="9">
        <v>0</v>
      </c>
      <c r="G52" s="1"/>
      <c r="H52" s="1"/>
      <c r="I52" s="1"/>
    </row>
    <row r="53" spans="1:9" x14ac:dyDescent="0.2">
      <c r="A53" s="6" t="s">
        <v>93</v>
      </c>
      <c r="B53" s="7" t="s">
        <v>94</v>
      </c>
      <c r="C53" s="8">
        <f t="shared" si="1"/>
        <v>121000</v>
      </c>
      <c r="D53" s="9">
        <v>0</v>
      </c>
      <c r="E53" s="9">
        <v>121000</v>
      </c>
      <c r="F53" s="9">
        <v>0</v>
      </c>
      <c r="G53" s="1"/>
      <c r="H53" s="1"/>
      <c r="I53" s="1"/>
    </row>
    <row r="54" spans="1:9" ht="63.75" x14ac:dyDescent="0.2">
      <c r="A54" s="4" t="s">
        <v>95</v>
      </c>
      <c r="B54" s="10" t="s">
        <v>96</v>
      </c>
      <c r="C54" s="11">
        <f t="shared" si="1"/>
        <v>105000</v>
      </c>
      <c r="D54" s="12">
        <v>0</v>
      </c>
      <c r="E54" s="12">
        <v>105000</v>
      </c>
      <c r="F54" s="12">
        <v>0</v>
      </c>
      <c r="G54" s="1"/>
      <c r="H54" s="1"/>
      <c r="I54" s="1"/>
    </row>
    <row r="55" spans="1:9" ht="25.5" x14ac:dyDescent="0.2">
      <c r="A55" s="4" t="s">
        <v>97</v>
      </c>
      <c r="B55" s="10" t="s">
        <v>98</v>
      </c>
      <c r="C55" s="11">
        <f t="shared" si="1"/>
        <v>4000</v>
      </c>
      <c r="D55" s="12">
        <v>0</v>
      </c>
      <c r="E55" s="12">
        <v>4000</v>
      </c>
      <c r="F55" s="12">
        <v>0</v>
      </c>
      <c r="G55" s="1"/>
      <c r="H55" s="1"/>
      <c r="I55" s="1"/>
    </row>
    <row r="56" spans="1:9" ht="51" x14ac:dyDescent="0.2">
      <c r="A56" s="4" t="s">
        <v>99</v>
      </c>
      <c r="B56" s="10" t="s">
        <v>100</v>
      </c>
      <c r="C56" s="11">
        <f t="shared" si="1"/>
        <v>12000</v>
      </c>
      <c r="D56" s="12">
        <v>0</v>
      </c>
      <c r="E56" s="12">
        <v>12000</v>
      </c>
      <c r="F56" s="12">
        <v>0</v>
      </c>
      <c r="G56" s="1"/>
      <c r="H56" s="1"/>
      <c r="I56" s="1"/>
    </row>
    <row r="57" spans="1:9" x14ac:dyDescent="0.2">
      <c r="A57" s="6" t="s">
        <v>101</v>
      </c>
      <c r="B57" s="7" t="s">
        <v>102</v>
      </c>
      <c r="C57" s="8">
        <f t="shared" si="1"/>
        <v>5333730</v>
      </c>
      <c r="D57" s="9">
        <v>2982000</v>
      </c>
      <c r="E57" s="9">
        <v>2351730</v>
      </c>
      <c r="F57" s="9">
        <v>0</v>
      </c>
      <c r="G57" s="1"/>
      <c r="H57" s="1"/>
      <c r="I57" s="1"/>
    </row>
    <row r="58" spans="1:9" ht="25.5" x14ac:dyDescent="0.2">
      <c r="A58" s="6" t="s">
        <v>103</v>
      </c>
      <c r="B58" s="7" t="s">
        <v>104</v>
      </c>
      <c r="C58" s="8">
        <f t="shared" si="1"/>
        <v>320000</v>
      </c>
      <c r="D58" s="9">
        <v>320000</v>
      </c>
      <c r="E58" s="9">
        <v>0</v>
      </c>
      <c r="F58" s="9">
        <v>0</v>
      </c>
      <c r="G58" s="1"/>
      <c r="H58" s="1"/>
      <c r="I58" s="1"/>
    </row>
    <row r="59" spans="1:9" x14ac:dyDescent="0.2">
      <c r="A59" s="6" t="s">
        <v>105</v>
      </c>
      <c r="B59" s="7" t="s">
        <v>106</v>
      </c>
      <c r="C59" s="8">
        <f t="shared" si="1"/>
        <v>320000</v>
      </c>
      <c r="D59" s="9">
        <v>320000</v>
      </c>
      <c r="E59" s="9">
        <v>0</v>
      </c>
      <c r="F59" s="9">
        <v>0</v>
      </c>
      <c r="G59" s="1"/>
      <c r="H59" s="1"/>
      <c r="I59" s="1"/>
    </row>
    <row r="60" spans="1:9" ht="89.25" x14ac:dyDescent="0.2">
      <c r="A60" s="4" t="s">
        <v>107</v>
      </c>
      <c r="B60" s="10" t="s">
        <v>108</v>
      </c>
      <c r="C60" s="11">
        <f t="shared" si="1"/>
        <v>320000</v>
      </c>
      <c r="D60" s="12">
        <v>320000</v>
      </c>
      <c r="E60" s="12">
        <v>0</v>
      </c>
      <c r="F60" s="12">
        <v>0</v>
      </c>
      <c r="G60" s="1"/>
      <c r="H60" s="1"/>
      <c r="I60" s="1"/>
    </row>
    <row r="61" spans="1:9" ht="25.5" x14ac:dyDescent="0.2">
      <c r="A61" s="6" t="s">
        <v>109</v>
      </c>
      <c r="B61" s="7" t="s">
        <v>110</v>
      </c>
      <c r="C61" s="8">
        <f t="shared" si="1"/>
        <v>2662000</v>
      </c>
      <c r="D61" s="9">
        <v>2662000</v>
      </c>
      <c r="E61" s="9">
        <v>0</v>
      </c>
      <c r="F61" s="9">
        <v>0</v>
      </c>
      <c r="G61" s="1"/>
      <c r="H61" s="1"/>
      <c r="I61" s="1"/>
    </row>
    <row r="62" spans="1:9" x14ac:dyDescent="0.2">
      <c r="A62" s="6" t="s">
        <v>111</v>
      </c>
      <c r="B62" s="7" t="s">
        <v>112</v>
      </c>
      <c r="C62" s="8">
        <f t="shared" si="1"/>
        <v>2250000</v>
      </c>
      <c r="D62" s="9">
        <v>2250000</v>
      </c>
      <c r="E62" s="9">
        <v>0</v>
      </c>
      <c r="F62" s="9">
        <v>0</v>
      </c>
      <c r="G62" s="1"/>
      <c r="H62" s="1"/>
      <c r="I62" s="1"/>
    </row>
    <row r="63" spans="1:9" ht="51" x14ac:dyDescent="0.2">
      <c r="A63" s="4" t="s">
        <v>113</v>
      </c>
      <c r="B63" s="10" t="s">
        <v>114</v>
      </c>
      <c r="C63" s="11">
        <f t="shared" si="1"/>
        <v>90000</v>
      </c>
      <c r="D63" s="12">
        <v>90000</v>
      </c>
      <c r="E63" s="12">
        <v>0</v>
      </c>
      <c r="F63" s="12">
        <v>0</v>
      </c>
      <c r="G63" s="1"/>
      <c r="H63" s="1"/>
      <c r="I63" s="1"/>
    </row>
    <row r="64" spans="1:9" x14ac:dyDescent="0.2">
      <c r="A64" s="4" t="s">
        <v>115</v>
      </c>
      <c r="B64" s="10" t="s">
        <v>116</v>
      </c>
      <c r="C64" s="11">
        <f t="shared" si="1"/>
        <v>1260000</v>
      </c>
      <c r="D64" s="12">
        <v>1260000</v>
      </c>
      <c r="E64" s="12">
        <v>0</v>
      </c>
      <c r="F64" s="12">
        <v>0</v>
      </c>
      <c r="G64" s="1"/>
      <c r="H64" s="1"/>
      <c r="I64" s="1"/>
    </row>
    <row r="65" spans="1:9" ht="25.5" x14ac:dyDescent="0.2">
      <c r="A65" s="4" t="s">
        <v>117</v>
      </c>
      <c r="B65" s="10" t="s">
        <v>118</v>
      </c>
      <c r="C65" s="11">
        <f t="shared" si="1"/>
        <v>900000</v>
      </c>
      <c r="D65" s="12">
        <v>900000</v>
      </c>
      <c r="E65" s="12">
        <v>0</v>
      </c>
      <c r="F65" s="12">
        <v>0</v>
      </c>
      <c r="G65" s="1"/>
      <c r="H65" s="1"/>
      <c r="I65" s="1"/>
    </row>
    <row r="66" spans="1:9" ht="38.25" x14ac:dyDescent="0.2">
      <c r="A66" s="6" t="s">
        <v>119</v>
      </c>
      <c r="B66" s="7" t="s">
        <v>120</v>
      </c>
      <c r="C66" s="8">
        <f t="shared" si="1"/>
        <v>370000</v>
      </c>
      <c r="D66" s="9">
        <v>370000</v>
      </c>
      <c r="E66" s="9">
        <v>0</v>
      </c>
      <c r="F66" s="9">
        <v>0</v>
      </c>
      <c r="G66" s="1"/>
      <c r="H66" s="1"/>
      <c r="I66" s="1"/>
    </row>
    <row r="67" spans="1:9" ht="38.25" x14ac:dyDescent="0.2">
      <c r="A67" s="4" t="s">
        <v>121</v>
      </c>
      <c r="B67" s="10" t="s">
        <v>122</v>
      </c>
      <c r="C67" s="11">
        <f t="shared" si="1"/>
        <v>370000</v>
      </c>
      <c r="D67" s="12">
        <v>370000</v>
      </c>
      <c r="E67" s="12">
        <v>0</v>
      </c>
      <c r="F67" s="12">
        <v>0</v>
      </c>
      <c r="G67" s="1"/>
      <c r="H67" s="1"/>
      <c r="I67" s="1"/>
    </row>
    <row r="68" spans="1:9" x14ac:dyDescent="0.2">
      <c r="A68" s="6" t="s">
        <v>123</v>
      </c>
      <c r="B68" s="7" t="s">
        <v>124</v>
      </c>
      <c r="C68" s="8">
        <f t="shared" si="1"/>
        <v>32000</v>
      </c>
      <c r="D68" s="9">
        <v>32000</v>
      </c>
      <c r="E68" s="9">
        <v>0</v>
      </c>
      <c r="F68" s="9">
        <v>0</v>
      </c>
      <c r="G68" s="1"/>
      <c r="H68" s="1"/>
      <c r="I68" s="1"/>
    </row>
    <row r="69" spans="1:9" ht="51" x14ac:dyDescent="0.2">
      <c r="A69" s="4" t="s">
        <v>125</v>
      </c>
      <c r="B69" s="10" t="s">
        <v>126</v>
      </c>
      <c r="C69" s="11">
        <f t="shared" si="1"/>
        <v>32000</v>
      </c>
      <c r="D69" s="12">
        <v>32000</v>
      </c>
      <c r="E69" s="12">
        <v>0</v>
      </c>
      <c r="F69" s="12">
        <v>0</v>
      </c>
      <c r="G69" s="1"/>
      <c r="H69" s="1"/>
      <c r="I69" s="1"/>
    </row>
    <row r="70" spans="1:9" ht="76.5" x14ac:dyDescent="0.2">
      <c r="A70" s="4" t="s">
        <v>127</v>
      </c>
      <c r="B70" s="10" t="s">
        <v>128</v>
      </c>
      <c r="C70" s="11">
        <f t="shared" si="1"/>
        <v>10000</v>
      </c>
      <c r="D70" s="12">
        <v>10000</v>
      </c>
      <c r="E70" s="12">
        <v>0</v>
      </c>
      <c r="F70" s="12">
        <v>0</v>
      </c>
      <c r="G70" s="1"/>
      <c r="H70" s="1"/>
      <c r="I70" s="1"/>
    </row>
    <row r="71" spans="1:9" x14ac:dyDescent="0.2">
      <c r="A71" s="6" t="s">
        <v>129</v>
      </c>
      <c r="B71" s="7" t="s">
        <v>130</v>
      </c>
      <c r="C71" s="8">
        <f t="shared" si="1"/>
        <v>2351730</v>
      </c>
      <c r="D71" s="9">
        <v>0</v>
      </c>
      <c r="E71" s="9">
        <v>2351730</v>
      </c>
      <c r="F71" s="9">
        <v>0</v>
      </c>
      <c r="G71" s="1"/>
      <c r="H71" s="1"/>
      <c r="I71" s="1"/>
    </row>
    <row r="72" spans="1:9" ht="38.25" x14ac:dyDescent="0.2">
      <c r="A72" s="6" t="s">
        <v>131</v>
      </c>
      <c r="B72" s="7" t="s">
        <v>132</v>
      </c>
      <c r="C72" s="8">
        <f t="shared" si="1"/>
        <v>2351730</v>
      </c>
      <c r="D72" s="9">
        <v>0</v>
      </c>
      <c r="E72" s="9">
        <v>2351730</v>
      </c>
      <c r="F72" s="9">
        <v>0</v>
      </c>
      <c r="G72" s="1"/>
      <c r="H72" s="1"/>
      <c r="I72" s="1"/>
    </row>
    <row r="73" spans="1:9" ht="25.5" x14ac:dyDescent="0.2">
      <c r="A73" s="4" t="s">
        <v>133</v>
      </c>
      <c r="B73" s="10" t="s">
        <v>134</v>
      </c>
      <c r="C73" s="11">
        <f t="shared" si="1"/>
        <v>2331730</v>
      </c>
      <c r="D73" s="12">
        <v>0</v>
      </c>
      <c r="E73" s="12">
        <v>2331730</v>
      </c>
      <c r="F73" s="12">
        <v>0</v>
      </c>
      <c r="G73" s="1"/>
      <c r="H73" s="1"/>
      <c r="I73" s="1"/>
    </row>
    <row r="74" spans="1:9" ht="25.5" x14ac:dyDescent="0.2">
      <c r="A74" s="4" t="s">
        <v>135</v>
      </c>
      <c r="B74" s="10" t="s">
        <v>136</v>
      </c>
      <c r="C74" s="11">
        <f t="shared" si="1"/>
        <v>20000</v>
      </c>
      <c r="D74" s="12">
        <v>0</v>
      </c>
      <c r="E74" s="12">
        <v>20000</v>
      </c>
      <c r="F74" s="12">
        <v>0</v>
      </c>
      <c r="G74" s="1"/>
      <c r="H74" s="1"/>
      <c r="I74" s="1"/>
    </row>
    <row r="75" spans="1:9" x14ac:dyDescent="0.2">
      <c r="A75" s="6" t="s">
        <v>137</v>
      </c>
      <c r="B75" s="7" t="s">
        <v>138</v>
      </c>
      <c r="C75" s="8">
        <f t="shared" si="1"/>
        <v>355800</v>
      </c>
      <c r="D75" s="9">
        <v>0</v>
      </c>
      <c r="E75" s="9">
        <v>355800</v>
      </c>
      <c r="F75" s="9">
        <v>355800</v>
      </c>
      <c r="G75" s="1"/>
      <c r="H75" s="1"/>
      <c r="I75" s="1"/>
    </row>
    <row r="76" spans="1:9" ht="25.5" x14ac:dyDescent="0.2">
      <c r="A76" s="6" t="s">
        <v>139</v>
      </c>
      <c r="B76" s="7" t="s">
        <v>140</v>
      </c>
      <c r="C76" s="8">
        <f t="shared" ref="C76:C107" si="2">D76 + E76</f>
        <v>355800</v>
      </c>
      <c r="D76" s="9">
        <v>0</v>
      </c>
      <c r="E76" s="9">
        <v>355800</v>
      </c>
      <c r="F76" s="9">
        <v>355800</v>
      </c>
      <c r="G76" s="1"/>
      <c r="H76" s="1"/>
      <c r="I76" s="1"/>
    </row>
    <row r="77" spans="1:9" x14ac:dyDescent="0.2">
      <c r="A77" s="6" t="s">
        <v>141</v>
      </c>
      <c r="B77" s="7" t="s">
        <v>142</v>
      </c>
      <c r="C77" s="8">
        <f t="shared" si="2"/>
        <v>355800</v>
      </c>
      <c r="D77" s="9">
        <v>0</v>
      </c>
      <c r="E77" s="9">
        <v>355800</v>
      </c>
      <c r="F77" s="9">
        <v>355800</v>
      </c>
      <c r="G77" s="1"/>
      <c r="H77" s="1"/>
      <c r="I77" s="1"/>
    </row>
    <row r="78" spans="1:9" ht="63.75" x14ac:dyDescent="0.2">
      <c r="A78" s="4" t="s">
        <v>143</v>
      </c>
      <c r="B78" s="10" t="s">
        <v>144</v>
      </c>
      <c r="C78" s="11">
        <f t="shared" si="2"/>
        <v>165800</v>
      </c>
      <c r="D78" s="12">
        <v>0</v>
      </c>
      <c r="E78" s="12">
        <v>165800</v>
      </c>
      <c r="F78" s="12">
        <v>165800</v>
      </c>
      <c r="G78" s="1"/>
      <c r="H78" s="1"/>
      <c r="I78" s="1"/>
    </row>
    <row r="79" spans="1:9" ht="63.75" x14ac:dyDescent="0.2">
      <c r="A79" s="4" t="s">
        <v>145</v>
      </c>
      <c r="B79" s="10" t="s">
        <v>146</v>
      </c>
      <c r="C79" s="11">
        <f t="shared" si="2"/>
        <v>190000</v>
      </c>
      <c r="D79" s="12">
        <v>0</v>
      </c>
      <c r="E79" s="12">
        <v>190000</v>
      </c>
      <c r="F79" s="12">
        <v>190000</v>
      </c>
      <c r="G79" s="1"/>
      <c r="H79" s="1"/>
      <c r="I79" s="1"/>
    </row>
    <row r="80" spans="1:9" ht="25.5" x14ac:dyDescent="0.2">
      <c r="A80" s="13"/>
      <c r="B80" s="13" t="s">
        <v>147</v>
      </c>
      <c r="C80" s="8">
        <f t="shared" si="2"/>
        <v>243385530</v>
      </c>
      <c r="D80" s="8">
        <v>240557000</v>
      </c>
      <c r="E80" s="8">
        <v>2828530</v>
      </c>
      <c r="F80" s="8">
        <v>355800</v>
      </c>
      <c r="G80" s="1"/>
      <c r="H80" s="1"/>
      <c r="I80" s="1"/>
    </row>
    <row r="81" spans="1:9" x14ac:dyDescent="0.2">
      <c r="A81" s="6" t="s">
        <v>148</v>
      </c>
      <c r="B81" s="7" t="s">
        <v>149</v>
      </c>
      <c r="C81" s="8">
        <f t="shared" si="2"/>
        <v>35351200</v>
      </c>
      <c r="D81" s="9">
        <v>35351200</v>
      </c>
      <c r="E81" s="9">
        <v>0</v>
      </c>
      <c r="F81" s="9">
        <v>0</v>
      </c>
      <c r="G81" s="1"/>
      <c r="H81" s="1"/>
      <c r="I81" s="1"/>
    </row>
    <row r="82" spans="1:9" x14ac:dyDescent="0.2">
      <c r="A82" s="6" t="s">
        <v>150</v>
      </c>
      <c r="B82" s="7" t="s">
        <v>151</v>
      </c>
      <c r="C82" s="8">
        <f t="shared" si="2"/>
        <v>35351200</v>
      </c>
      <c r="D82" s="9">
        <v>35351200</v>
      </c>
      <c r="E82" s="9">
        <v>0</v>
      </c>
      <c r="F82" s="9">
        <v>0</v>
      </c>
      <c r="G82" s="1"/>
      <c r="H82" s="1"/>
      <c r="I82" s="1"/>
    </row>
    <row r="83" spans="1:9" ht="25.5" x14ac:dyDescent="0.2">
      <c r="A83" s="6" t="s">
        <v>152</v>
      </c>
      <c r="B83" s="7" t="s">
        <v>153</v>
      </c>
      <c r="C83" s="8">
        <f t="shared" si="2"/>
        <v>35351200</v>
      </c>
      <c r="D83" s="9">
        <v>35351200</v>
      </c>
      <c r="E83" s="9">
        <v>0</v>
      </c>
      <c r="F83" s="9">
        <v>0</v>
      </c>
      <c r="G83" s="1"/>
      <c r="H83" s="1"/>
      <c r="I83" s="1"/>
    </row>
    <row r="84" spans="1:9" x14ac:dyDescent="0.2">
      <c r="A84" s="4" t="s">
        <v>154</v>
      </c>
      <c r="B84" s="10" t="s">
        <v>155</v>
      </c>
      <c r="C84" s="11">
        <f t="shared" si="2"/>
        <v>25732200</v>
      </c>
      <c r="D84" s="12">
        <v>25732200</v>
      </c>
      <c r="E84" s="12">
        <v>0</v>
      </c>
      <c r="F84" s="12">
        <v>0</v>
      </c>
      <c r="G84" s="1"/>
      <c r="H84" s="1"/>
      <c r="I84" s="1"/>
    </row>
    <row r="85" spans="1:9" ht="89.25" x14ac:dyDescent="0.2">
      <c r="A85" s="4" t="s">
        <v>156</v>
      </c>
      <c r="B85" s="10" t="s">
        <v>157</v>
      </c>
      <c r="C85" s="11">
        <f t="shared" si="2"/>
        <v>9619000</v>
      </c>
      <c r="D85" s="12">
        <v>9619000</v>
      </c>
      <c r="E85" s="12">
        <v>0</v>
      </c>
      <c r="F85" s="12">
        <v>0</v>
      </c>
      <c r="G85" s="1"/>
      <c r="H85" s="1"/>
      <c r="I85" s="1"/>
    </row>
    <row r="86" spans="1:9" x14ac:dyDescent="0.2">
      <c r="A86" s="14" t="s">
        <v>159</v>
      </c>
      <c r="B86" s="13" t="s">
        <v>158</v>
      </c>
      <c r="C86" s="8">
        <f t="shared" si="2"/>
        <v>278736730</v>
      </c>
      <c r="D86" s="8">
        <v>275908200</v>
      </c>
      <c r="E86" s="8">
        <v>2828530</v>
      </c>
      <c r="F86" s="8">
        <v>355800</v>
      </c>
      <c r="G86" s="1"/>
      <c r="H86" s="1"/>
      <c r="I86" s="1"/>
    </row>
    <row r="87" spans="1:9" x14ac:dyDescent="0.2">
      <c r="A87" s="1"/>
      <c r="B87" s="1"/>
      <c r="C87" s="1"/>
      <c r="D87" s="1"/>
      <c r="E87" s="1"/>
      <c r="F87" s="1"/>
      <c r="G87" s="1"/>
      <c r="H87" s="1"/>
      <c r="I87" s="1"/>
    </row>
    <row r="88" spans="1:9" x14ac:dyDescent="0.2">
      <c r="A88" s="15" t="s">
        <v>162</v>
      </c>
      <c r="B88" s="15"/>
      <c r="C88" s="15"/>
      <c r="D88" s="15"/>
      <c r="E88" s="15"/>
      <c r="F88" s="15"/>
      <c r="G88" s="1"/>
      <c r="H88" s="1"/>
      <c r="I88" s="1"/>
    </row>
    <row r="89" spans="1:9" x14ac:dyDescent="0.2">
      <c r="A89" s="1"/>
      <c r="B89" s="1"/>
      <c r="C89" s="1"/>
      <c r="D89" s="1"/>
      <c r="E89" s="1"/>
      <c r="F89" s="1"/>
      <c r="G89" s="1"/>
      <c r="H89" s="1"/>
      <c r="I89" s="1"/>
    </row>
  </sheetData>
  <mergeCells count="12">
    <mergeCell ref="D1:G1"/>
    <mergeCell ref="D2:G2"/>
    <mergeCell ref="D4:G4"/>
    <mergeCell ref="A88:F88"/>
    <mergeCell ref="A5:F5"/>
    <mergeCell ref="A8:A10"/>
    <mergeCell ref="B8:B10"/>
    <mergeCell ref="C8:C10"/>
    <mergeCell ref="D8:D10"/>
    <mergeCell ref="E8:F8"/>
    <mergeCell ref="E9:E10"/>
    <mergeCell ref="F9:F10"/>
  </mergeCells>
  <pageMargins left="0.59055118110236204" right="0.59055118110236204" top="0.39370078740157499" bottom="0.39370078740157499" header="0" footer="0"/>
  <pageSetup paperSize="9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LUBROM-SERVICE</dc:creator>
  <cp:lastModifiedBy>LUBROM-SERVICE</cp:lastModifiedBy>
  <dcterms:created xsi:type="dcterms:W3CDTF">2025-12-10T09:43:47Z</dcterms:created>
  <dcterms:modified xsi:type="dcterms:W3CDTF">2025-12-10T11:12:39Z</dcterms:modified>
</cp:coreProperties>
</file>